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Magri\Desktop\BC 2024\Per invio ai Revisori marzo 2025\"/>
    </mc:Choice>
  </mc:AlternateContent>
  <xr:revisionPtr revIDLastSave="0" documentId="8_{7D70BE8A-A3AC-4B5F-90CC-3A44F9B92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Foglio1!$B$4:$H$63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1" l="1"/>
  <c r="F41" i="1"/>
  <c r="G39" i="1"/>
  <c r="F34" i="1"/>
  <c r="F26" i="1"/>
  <c r="F25" i="1"/>
  <c r="E57" i="1"/>
  <c r="E43" i="1"/>
  <c r="E59" i="1" s="1"/>
  <c r="G48" i="1"/>
  <c r="H43" i="1"/>
  <c r="G31" i="1"/>
  <c r="F28" i="1"/>
  <c r="G18" i="1"/>
  <c r="F50" i="1"/>
  <c r="G37" i="1"/>
  <c r="H57" i="1"/>
  <c r="F57" i="1" l="1"/>
  <c r="G57" i="1"/>
  <c r="H59" i="1"/>
  <c r="E63" i="1" s="1"/>
  <c r="F43" i="1"/>
  <c r="G43" i="1"/>
  <c r="F59" i="1" l="1"/>
  <c r="G59" i="1"/>
</calcChain>
</file>

<file path=xl/sharedStrings.xml><?xml version="1.0" encoding="utf-8"?>
<sst xmlns="http://schemas.openxmlformats.org/spreadsheetml/2006/main" count="49" uniqueCount="46">
  <si>
    <t>STATO DEL PATRIMONIO</t>
  </si>
  <si>
    <t>BENI IMMOBILI</t>
  </si>
  <si>
    <t>ATTIVITA'</t>
  </si>
  <si>
    <t>BENI MOBILI FRUTTIFERI</t>
  </si>
  <si>
    <t>BENI MOBILI INFRUTTIFERI</t>
  </si>
  <si>
    <t>Mobili, arredi, macchine d'ufficio</t>
  </si>
  <si>
    <t>Materiale bibliografico</t>
  </si>
  <si>
    <t>Collezioni scientifiche</t>
  </si>
  <si>
    <t>Strumenti tecnici, attrezzature in genere</t>
  </si>
  <si>
    <t>Automezzi ed altri mezzi di trasporto</t>
  </si>
  <si>
    <t>Fondi pubblici e privati</t>
  </si>
  <si>
    <t>Altri beni mobili</t>
  </si>
  <si>
    <t>DENARO DI PROPRIETA'</t>
  </si>
  <si>
    <t>Fondo cassa esistente alla chiusura dell'esercizio</t>
  </si>
  <si>
    <t>CREDITI DIVERSI</t>
  </si>
  <si>
    <t>Residui attivi</t>
  </si>
  <si>
    <t>PARTECIPAZIONI</t>
  </si>
  <si>
    <t>BENI DI TERZI</t>
  </si>
  <si>
    <t>a)</t>
  </si>
  <si>
    <t>TOTALE DELLE ATTIVITA'</t>
  </si>
  <si>
    <t>CLASSIFICAZIONE</t>
  </si>
  <si>
    <t>PASSIVITA'</t>
  </si>
  <si>
    <t>MUTUI PASSIVI</t>
  </si>
  <si>
    <t>DEBITI DIVERSI</t>
  </si>
  <si>
    <t>residui passivi</t>
  </si>
  <si>
    <t>TOTALE DELLE PASSIVITA'</t>
  </si>
  <si>
    <t>PATRIMONIO NETTO</t>
  </si>
  <si>
    <t>b)</t>
  </si>
  <si>
    <t>(a-b)</t>
  </si>
  <si>
    <t>CONSORZIO NAZIONALE INTERUNIVERSITARIO PER LE TELECOMUNICAZIONI</t>
  </si>
  <si>
    <t>€</t>
  </si>
  <si>
    <t>Centro di competenza ICT-SUD S.C.r.l.</t>
  </si>
  <si>
    <t>TFR</t>
  </si>
  <si>
    <t>VARIAZIONI</t>
  </si>
  <si>
    <t>IN AUMENTO</t>
  </si>
  <si>
    <t>IN DIMINUZIONE</t>
  </si>
  <si>
    <t>con n.4 posti auto coperti</t>
  </si>
  <si>
    <t>di cui:</t>
  </si>
  <si>
    <t>Avanzo di amministrazione non vincolato</t>
  </si>
  <si>
    <t>Utile non distribuito</t>
  </si>
  <si>
    <t xml:space="preserve">               Fondo consortile</t>
  </si>
  <si>
    <t>ECHOES srl  (spin-off)</t>
  </si>
  <si>
    <t xml:space="preserve">Immobile Via G.B.Gerace- PISA e immobile piano terra </t>
  </si>
  <si>
    <t>Decremento Patrimoniale:</t>
  </si>
  <si>
    <t>CONSISTENZA AL 31.12.2023</t>
  </si>
  <si>
    <t>CONSISTENZA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</si>
</sst>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4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0" xfId="0" applyFont="1" applyFill="1"/>
    <xf numFmtId="4" fontId="2" fillId="2" borderId="4" xfId="0" applyNumberFormat="1" applyFont="1" applyFill="1" applyBorder="1"/>
    <xf numFmtId="4" fontId="2" fillId="0" borderId="0" xfId="0" applyNumberFormat="1" applyFont="1"/>
    <xf numFmtId="164" fontId="2" fillId="0" borderId="0" xfId="1" applyFont="1" applyBorder="1"/>
    <xf numFmtId="0" fontId="2" fillId="0" borderId="0" xfId="0" applyFont="1" applyAlignment="1">
      <alignment horizontal="center"/>
    </xf>
    <xf numFmtId="4" fontId="2" fillId="3" borderId="0" xfId="0" applyNumberFormat="1" applyFont="1" applyFill="1"/>
    <xf numFmtId="4" fontId="2" fillId="0" borderId="6" xfId="0" applyNumberFormat="1" applyFont="1" applyBorder="1"/>
    <xf numFmtId="3" fontId="2" fillId="0" borderId="4" xfId="0" applyNumberFormat="1" applyFont="1" applyBorder="1"/>
    <xf numFmtId="164" fontId="0" fillId="0" borderId="0" xfId="0" applyNumberFormat="1"/>
    <xf numFmtId="0" fontId="2" fillId="4" borderId="0" xfId="0" applyFont="1" applyFill="1"/>
    <xf numFmtId="164" fontId="2" fillId="4" borderId="4" xfId="1" applyFont="1" applyFill="1" applyBorder="1"/>
    <xf numFmtId="0" fontId="2" fillId="5" borderId="0" xfId="0" applyFont="1" applyFill="1"/>
    <xf numFmtId="4" fontId="2" fillId="5" borderId="0" xfId="0" applyNumberFormat="1" applyFont="1" applyFill="1"/>
    <xf numFmtId="164" fontId="2" fillId="5" borderId="4" xfId="1" applyFont="1" applyFill="1" applyBorder="1"/>
    <xf numFmtId="4" fontId="0" fillId="0" borderId="0" xfId="0" applyNumberFormat="1"/>
    <xf numFmtId="0" fontId="0" fillId="0" borderId="9" xfId="0" applyBorder="1"/>
    <xf numFmtId="0" fontId="0" fillId="0" borderId="10" xfId="0" applyBorder="1"/>
    <xf numFmtId="0" fontId="2" fillId="6" borderId="10" xfId="0" applyFont="1" applyFill="1" applyBorder="1"/>
    <xf numFmtId="4" fontId="4" fillId="0" borderId="12" xfId="0" applyNumberFormat="1" applyFont="1" applyBorder="1"/>
    <xf numFmtId="4" fontId="2" fillId="0" borderId="11" xfId="0" applyNumberFormat="1" applyFont="1" applyBorder="1"/>
    <xf numFmtId="165" fontId="0" fillId="0" borderId="0" xfId="0" applyNumberFormat="1"/>
    <xf numFmtId="4" fontId="5" fillId="0" borderId="0" xfId="0" applyNumberFormat="1" applyFont="1"/>
    <xf numFmtId="164" fontId="5" fillId="0" borderId="4" xfId="1" applyFont="1" applyFill="1" applyBorder="1"/>
    <xf numFmtId="4" fontId="5" fillId="0" borderId="4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69"/>
  <sheetViews>
    <sheetView tabSelected="1" topLeftCell="A32" workbookViewId="0">
      <selection activeCell="H48" sqref="H48"/>
    </sheetView>
  </sheetViews>
  <sheetFormatPr defaultRowHeight="15" x14ac:dyDescent="0.25"/>
  <cols>
    <col min="1" max="1" width="19.140625" customWidth="1"/>
    <col min="2" max="2" width="8" customWidth="1"/>
    <col min="3" max="3" width="44.140625" customWidth="1"/>
    <col min="4" max="4" width="0.7109375" customWidth="1"/>
    <col min="5" max="5" width="25.5703125" customWidth="1"/>
    <col min="6" max="6" width="13.85546875" customWidth="1"/>
    <col min="7" max="7" width="15.42578125" customWidth="1"/>
    <col min="8" max="8" width="25.28515625" customWidth="1"/>
    <col min="9" max="9" width="15.28515625" customWidth="1"/>
    <col min="10" max="10" width="15.140625" bestFit="1" customWidth="1"/>
    <col min="12" max="12" width="15.140625" bestFit="1" customWidth="1"/>
    <col min="13" max="13" width="11.7109375" bestFit="1" customWidth="1"/>
    <col min="14" max="14" width="12.7109375" bestFit="1" customWidth="1"/>
  </cols>
  <sheetData>
    <row r="4" spans="2:8" ht="18.75" x14ac:dyDescent="0.3">
      <c r="C4" s="38" t="s">
        <v>29</v>
      </c>
      <c r="D4" s="38"/>
      <c r="E4" s="38"/>
      <c r="F4" s="38"/>
      <c r="G4" s="38"/>
      <c r="H4" s="38"/>
    </row>
    <row r="6" spans="2:8" ht="18.75" x14ac:dyDescent="0.3">
      <c r="C6" s="38" t="s">
        <v>0</v>
      </c>
      <c r="D6" s="38"/>
      <c r="E6" s="38"/>
      <c r="F6" s="38"/>
      <c r="G6" s="38"/>
      <c r="H6" s="38"/>
    </row>
    <row r="8" spans="2:8" x14ac:dyDescent="0.25">
      <c r="B8" s="1"/>
      <c r="C8" s="2" t="s">
        <v>20</v>
      </c>
      <c r="D8" s="2"/>
      <c r="E8" s="11" t="s">
        <v>44</v>
      </c>
      <c r="F8" s="11" t="s">
        <v>33</v>
      </c>
      <c r="G8" s="11" t="s">
        <v>33</v>
      </c>
      <c r="H8" s="11" t="s">
        <v>45</v>
      </c>
    </row>
    <row r="9" spans="2:8" x14ac:dyDescent="0.25">
      <c r="B9" s="6"/>
      <c r="C9" s="7"/>
      <c r="D9" s="7"/>
      <c r="E9" s="10" t="s">
        <v>30</v>
      </c>
      <c r="F9" s="10" t="s">
        <v>34</v>
      </c>
      <c r="G9" s="10" t="s">
        <v>35</v>
      </c>
      <c r="H9" s="10" t="s">
        <v>30</v>
      </c>
    </row>
    <row r="10" spans="2:8" x14ac:dyDescent="0.25">
      <c r="B10" s="3"/>
      <c r="C10" s="21" t="s">
        <v>2</v>
      </c>
      <c r="D10" s="4"/>
      <c r="E10" s="5"/>
      <c r="F10" s="5"/>
      <c r="G10" s="5"/>
      <c r="H10" s="5"/>
    </row>
    <row r="11" spans="2:8" x14ac:dyDescent="0.25">
      <c r="B11" s="3"/>
      <c r="C11" s="4"/>
      <c r="D11" s="4"/>
      <c r="E11" s="5"/>
      <c r="F11" s="5"/>
      <c r="G11" s="5"/>
      <c r="H11" s="5"/>
    </row>
    <row r="12" spans="2:8" x14ac:dyDescent="0.25">
      <c r="B12" s="3">
        <v>1</v>
      </c>
      <c r="C12" s="4" t="s">
        <v>16</v>
      </c>
      <c r="D12" s="4"/>
      <c r="E12" s="5"/>
      <c r="F12" s="5"/>
      <c r="G12" s="5"/>
      <c r="H12" s="5"/>
    </row>
    <row r="13" spans="2:8" x14ac:dyDescent="0.25">
      <c r="B13" s="3"/>
      <c r="C13" s="4" t="s">
        <v>31</v>
      </c>
      <c r="D13" s="4"/>
      <c r="E13" s="9">
        <v>6506</v>
      </c>
      <c r="F13" s="9"/>
      <c r="G13" s="9"/>
      <c r="H13" s="9">
        <v>6506</v>
      </c>
    </row>
    <row r="14" spans="2:8" x14ac:dyDescent="0.25">
      <c r="B14" s="3"/>
      <c r="C14" s="4" t="s">
        <v>41</v>
      </c>
      <c r="D14" s="4"/>
      <c r="E14" s="9">
        <v>1650</v>
      </c>
      <c r="F14" s="9"/>
      <c r="G14" s="9"/>
      <c r="H14" s="9">
        <v>1650</v>
      </c>
    </row>
    <row r="15" spans="2:8" x14ac:dyDescent="0.25">
      <c r="B15" s="3"/>
      <c r="C15" s="4"/>
      <c r="D15" s="4"/>
      <c r="E15" s="5"/>
      <c r="F15" s="5"/>
      <c r="G15" s="5"/>
      <c r="H15" s="5"/>
    </row>
    <row r="16" spans="2:8" x14ac:dyDescent="0.25">
      <c r="B16" s="3">
        <v>2</v>
      </c>
      <c r="C16" s="4" t="s">
        <v>1</v>
      </c>
      <c r="D16" s="4"/>
      <c r="E16" s="9"/>
      <c r="F16" s="5"/>
      <c r="G16" s="5"/>
      <c r="H16" s="9"/>
    </row>
    <row r="17" spans="2:10" ht="30" x14ac:dyDescent="0.25">
      <c r="B17" s="3"/>
      <c r="C17" s="36" t="s">
        <v>42</v>
      </c>
      <c r="D17" s="16"/>
      <c r="E17" s="9"/>
      <c r="F17" s="5"/>
      <c r="G17" s="5"/>
      <c r="H17" s="9"/>
    </row>
    <row r="18" spans="2:10" x14ac:dyDescent="0.25">
      <c r="B18" s="3"/>
      <c r="C18" s="4" t="s">
        <v>36</v>
      </c>
      <c r="D18" s="16"/>
      <c r="E18" s="9">
        <v>1131935.3999999999</v>
      </c>
      <c r="F18" s="9"/>
      <c r="G18" s="9">
        <f>E18-H18</f>
        <v>44213.959999999963</v>
      </c>
      <c r="H18" s="9">
        <v>1087721.44</v>
      </c>
      <c r="J18" s="26"/>
    </row>
    <row r="19" spans="2:10" x14ac:dyDescent="0.25">
      <c r="B19" s="3"/>
      <c r="C19" s="4"/>
      <c r="D19" s="16"/>
      <c r="E19" s="19"/>
      <c r="F19" s="5"/>
      <c r="G19" s="5"/>
      <c r="H19" s="19"/>
    </row>
    <row r="20" spans="2:10" x14ac:dyDescent="0.25">
      <c r="B20" s="3">
        <v>3</v>
      </c>
      <c r="C20" s="4" t="s">
        <v>17</v>
      </c>
      <c r="D20" s="4"/>
      <c r="E20" s="5">
        <v>0</v>
      </c>
      <c r="F20" s="5"/>
      <c r="G20" s="5"/>
      <c r="H20" s="5">
        <v>0</v>
      </c>
    </row>
    <row r="21" spans="2:10" x14ac:dyDescent="0.25">
      <c r="B21" s="3"/>
      <c r="C21" s="4"/>
      <c r="D21" s="4"/>
      <c r="E21" s="5"/>
      <c r="F21" s="5"/>
      <c r="G21" s="5"/>
      <c r="H21" s="5"/>
    </row>
    <row r="22" spans="2:10" x14ac:dyDescent="0.25">
      <c r="B22" s="3">
        <v>4</v>
      </c>
      <c r="C22" s="4" t="s">
        <v>3</v>
      </c>
      <c r="D22" s="4"/>
      <c r="E22" s="5">
        <v>0</v>
      </c>
      <c r="F22" s="5"/>
      <c r="G22" s="5"/>
      <c r="H22" s="5">
        <v>0</v>
      </c>
    </row>
    <row r="23" spans="2:10" x14ac:dyDescent="0.25">
      <c r="B23" s="3"/>
      <c r="C23" s="4"/>
      <c r="D23" s="14"/>
      <c r="E23" s="5"/>
      <c r="F23" s="5"/>
      <c r="G23" s="5"/>
      <c r="H23" s="5"/>
    </row>
    <row r="24" spans="2:10" x14ac:dyDescent="0.25">
      <c r="B24" s="3">
        <v>5</v>
      </c>
      <c r="C24" s="4" t="s">
        <v>4</v>
      </c>
      <c r="D24" s="14"/>
      <c r="E24" s="5"/>
      <c r="F24" s="5"/>
      <c r="G24" s="5"/>
      <c r="H24" s="5"/>
    </row>
    <row r="25" spans="2:10" x14ac:dyDescent="0.25">
      <c r="B25" s="3"/>
      <c r="C25" s="4" t="s">
        <v>5</v>
      </c>
      <c r="D25" s="4"/>
      <c r="E25" s="9">
        <v>31530.12</v>
      </c>
      <c r="F25" s="9">
        <f>H25-E25</f>
        <v>6952.6700000000019</v>
      </c>
      <c r="G25" s="9"/>
      <c r="H25" s="9">
        <v>38482.79</v>
      </c>
      <c r="J25" s="26"/>
    </row>
    <row r="26" spans="2:10" x14ac:dyDescent="0.25">
      <c r="B26" s="3"/>
      <c r="C26" s="4" t="s">
        <v>6</v>
      </c>
      <c r="D26" s="4"/>
      <c r="E26" s="9">
        <v>1689.69</v>
      </c>
      <c r="F26" s="9">
        <f>H26-E26</f>
        <v>2182.13</v>
      </c>
      <c r="G26" s="9"/>
      <c r="H26" s="9">
        <v>3871.82</v>
      </c>
      <c r="J26" s="26"/>
    </row>
    <row r="27" spans="2:10" x14ac:dyDescent="0.25">
      <c r="B27" s="3"/>
      <c r="C27" s="4" t="s">
        <v>7</v>
      </c>
      <c r="D27" s="4"/>
      <c r="E27" s="5"/>
      <c r="F27" s="9"/>
      <c r="G27" s="5"/>
      <c r="H27" s="5"/>
    </row>
    <row r="28" spans="2:10" x14ac:dyDescent="0.25">
      <c r="B28" s="3"/>
      <c r="C28" s="4" t="s">
        <v>8</v>
      </c>
      <c r="D28" s="4"/>
      <c r="E28" s="9">
        <v>1242239.45</v>
      </c>
      <c r="F28" s="9">
        <f>H28-E28</f>
        <v>716350.87000000011</v>
      </c>
      <c r="G28" s="9"/>
      <c r="H28" s="9">
        <v>1958590.32</v>
      </c>
      <c r="J28" s="26"/>
    </row>
    <row r="29" spans="2:10" x14ac:dyDescent="0.25">
      <c r="B29" s="3"/>
      <c r="C29" s="4" t="s">
        <v>9</v>
      </c>
      <c r="D29" s="4"/>
      <c r="E29" s="5"/>
      <c r="F29" s="9"/>
      <c r="G29" s="5"/>
      <c r="H29" s="5"/>
    </row>
    <row r="30" spans="2:10" x14ac:dyDescent="0.25">
      <c r="B30" s="3"/>
      <c r="C30" s="4" t="s">
        <v>10</v>
      </c>
      <c r="D30" s="4"/>
      <c r="E30" s="5"/>
      <c r="F30" s="9"/>
      <c r="G30" s="5"/>
      <c r="H30" s="5"/>
    </row>
    <row r="31" spans="2:10" x14ac:dyDescent="0.25">
      <c r="B31" s="3"/>
      <c r="C31" s="4" t="s">
        <v>11</v>
      </c>
      <c r="D31" s="4"/>
      <c r="E31" s="9">
        <v>4468.0200000000004</v>
      </c>
      <c r="F31" s="9"/>
      <c r="G31" s="9">
        <f>E31-H31</f>
        <v>1088.1200000000003</v>
      </c>
      <c r="H31" s="9">
        <v>3379.9</v>
      </c>
      <c r="J31" s="26"/>
    </row>
    <row r="32" spans="2:10" x14ac:dyDescent="0.25">
      <c r="B32" s="3"/>
      <c r="C32" s="4"/>
      <c r="D32" s="4"/>
      <c r="E32" s="5"/>
      <c r="F32" s="9"/>
      <c r="G32" s="5"/>
      <c r="H32" s="5"/>
    </row>
    <row r="33" spans="2:14" x14ac:dyDescent="0.25">
      <c r="B33" s="3">
        <v>6</v>
      </c>
      <c r="C33" s="4" t="s">
        <v>14</v>
      </c>
      <c r="D33" s="4"/>
      <c r="E33" s="5"/>
      <c r="F33" s="9"/>
      <c r="G33" s="5"/>
      <c r="H33" s="5"/>
    </row>
    <row r="34" spans="2:14" x14ac:dyDescent="0.25">
      <c r="B34" s="3"/>
      <c r="C34" s="4" t="s">
        <v>15</v>
      </c>
      <c r="D34" s="14"/>
      <c r="E34" s="9">
        <v>7251086.4100000001</v>
      </c>
      <c r="F34" s="9">
        <f>H34-E34</f>
        <v>2590101.3499999996</v>
      </c>
      <c r="G34" s="9"/>
      <c r="H34" s="9">
        <v>9841187.7599999998</v>
      </c>
      <c r="J34" s="26"/>
    </row>
    <row r="35" spans="2:14" x14ac:dyDescent="0.25">
      <c r="B35" s="3"/>
      <c r="C35" s="4"/>
      <c r="D35" s="14"/>
      <c r="E35" s="5"/>
      <c r="F35" s="9"/>
      <c r="G35" s="5"/>
      <c r="H35" s="5"/>
    </row>
    <row r="36" spans="2:14" x14ac:dyDescent="0.25">
      <c r="B36" s="3">
        <v>7</v>
      </c>
      <c r="C36" s="4" t="s">
        <v>12</v>
      </c>
      <c r="D36" s="4"/>
      <c r="E36" s="9"/>
      <c r="F36" s="9"/>
      <c r="G36" s="9"/>
      <c r="H36" s="9"/>
    </row>
    <row r="37" spans="2:14" x14ac:dyDescent="0.25">
      <c r="B37" s="3"/>
      <c r="C37" s="4" t="s">
        <v>13</v>
      </c>
      <c r="D37" s="14"/>
      <c r="E37" s="9">
        <v>18382008.010000002</v>
      </c>
      <c r="F37" s="9"/>
      <c r="G37" s="9">
        <f>E37-H37</f>
        <v>3621164.9800000023</v>
      </c>
      <c r="H37" s="9">
        <v>14760843.029999999</v>
      </c>
      <c r="J37" s="26"/>
    </row>
    <row r="38" spans="2:14" x14ac:dyDescent="0.25">
      <c r="B38" s="3"/>
      <c r="C38" s="4"/>
      <c r="D38" s="14"/>
      <c r="E38" s="9"/>
      <c r="F38" s="9"/>
      <c r="G38" s="9"/>
      <c r="H38" s="9"/>
    </row>
    <row r="39" spans="2:14" x14ac:dyDescent="0.25">
      <c r="B39" s="3">
        <v>8</v>
      </c>
      <c r="C39" s="4" t="s">
        <v>38</v>
      </c>
      <c r="D39" s="4"/>
      <c r="E39" s="30">
        <v>122990.18</v>
      </c>
      <c r="F39" s="9"/>
      <c r="G39" s="14">
        <f>E39-H39</f>
        <v>15254.229999999996</v>
      </c>
      <c r="H39" s="30">
        <v>107735.95</v>
      </c>
      <c r="J39" s="26"/>
    </row>
    <row r="40" spans="2:14" x14ac:dyDescent="0.25">
      <c r="B40" s="3"/>
      <c r="C40" s="4"/>
      <c r="D40" s="14"/>
      <c r="E40" s="9"/>
      <c r="F40" s="9"/>
      <c r="G40" s="9"/>
      <c r="H40" s="9"/>
    </row>
    <row r="41" spans="2:14" x14ac:dyDescent="0.25">
      <c r="B41" s="3">
        <v>9</v>
      </c>
      <c r="C41" s="37" t="s">
        <v>39</v>
      </c>
      <c r="D41" s="33">
        <v>92663</v>
      </c>
      <c r="E41" s="34">
        <v>11489</v>
      </c>
      <c r="F41" s="35">
        <f>H41-E41</f>
        <v>229526.5</v>
      </c>
      <c r="G41" s="35"/>
      <c r="H41" s="34">
        <v>241015.5</v>
      </c>
      <c r="J41" s="20"/>
    </row>
    <row r="42" spans="2:14" x14ac:dyDescent="0.25">
      <c r="B42" s="3"/>
      <c r="C42" s="4"/>
      <c r="D42" s="4"/>
      <c r="E42" s="5"/>
      <c r="F42" s="9"/>
      <c r="G42" s="9"/>
      <c r="H42" s="5"/>
    </row>
    <row r="43" spans="2:14" x14ac:dyDescent="0.25">
      <c r="B43" s="3" t="s">
        <v>18</v>
      </c>
      <c r="C43" s="21" t="s">
        <v>19</v>
      </c>
      <c r="D43" s="21"/>
      <c r="E43" s="22">
        <f>SUM(E13:E41)</f>
        <v>28187592.280000001</v>
      </c>
      <c r="F43" s="22">
        <f>SUM(F12:F42)</f>
        <v>3545113.5199999996</v>
      </c>
      <c r="G43" s="22">
        <f>SUM(G13:G42)</f>
        <v>3681721.2900000024</v>
      </c>
      <c r="H43" s="22">
        <f>SUM(H13:H41)</f>
        <v>28050984.509999998</v>
      </c>
      <c r="I43" s="20"/>
      <c r="J43" s="20"/>
      <c r="L43" s="20"/>
    </row>
    <row r="44" spans="2:14" x14ac:dyDescent="0.25">
      <c r="B44" s="3"/>
      <c r="C44" s="4"/>
      <c r="D44" s="4"/>
      <c r="E44" s="5"/>
      <c r="F44" s="5"/>
      <c r="G44" s="5"/>
      <c r="H44" s="5"/>
      <c r="J44" s="20"/>
      <c r="L44" s="20"/>
      <c r="N44" s="26"/>
    </row>
    <row r="45" spans="2:14" x14ac:dyDescent="0.25">
      <c r="B45" s="3"/>
      <c r="C45" s="4"/>
      <c r="D45" s="4"/>
      <c r="E45" s="5">
        <v>0</v>
      </c>
      <c r="F45" s="5"/>
      <c r="G45" s="5"/>
      <c r="H45" s="5">
        <v>0</v>
      </c>
      <c r="L45" s="20"/>
    </row>
    <row r="46" spans="2:14" x14ac:dyDescent="0.25">
      <c r="B46" s="3"/>
      <c r="C46" s="23" t="s">
        <v>21</v>
      </c>
      <c r="D46" s="14"/>
      <c r="E46" s="5"/>
      <c r="F46" s="5"/>
      <c r="G46" s="5"/>
      <c r="H46" s="5"/>
      <c r="J46" s="20"/>
      <c r="L46" s="20"/>
    </row>
    <row r="47" spans="2:14" x14ac:dyDescent="0.25">
      <c r="B47" s="3"/>
      <c r="C47" s="4"/>
      <c r="D47" s="14"/>
      <c r="E47" s="5"/>
      <c r="F47" s="5"/>
      <c r="G47" s="5"/>
      <c r="H47" s="5"/>
      <c r="J47" s="20"/>
    </row>
    <row r="48" spans="2:14" x14ac:dyDescent="0.25">
      <c r="B48" s="3">
        <v>1</v>
      </c>
      <c r="C48" s="37" t="s">
        <v>22</v>
      </c>
      <c r="D48" s="4"/>
      <c r="E48" s="9">
        <v>500890.57</v>
      </c>
      <c r="F48" s="5"/>
      <c r="G48" s="9">
        <f>E48-H48</f>
        <v>125896.66999999998</v>
      </c>
      <c r="H48" s="35">
        <v>374993.9</v>
      </c>
    </row>
    <row r="49" spans="2:14" x14ac:dyDescent="0.25">
      <c r="B49" s="3"/>
      <c r="C49" s="4"/>
      <c r="D49" s="15"/>
      <c r="E49" s="5"/>
      <c r="F49" s="5"/>
      <c r="G49" s="5"/>
      <c r="H49" s="5"/>
    </row>
    <row r="50" spans="2:14" x14ac:dyDescent="0.25">
      <c r="B50" s="3">
        <v>2</v>
      </c>
      <c r="C50" s="4" t="s">
        <v>32</v>
      </c>
      <c r="D50" s="17"/>
      <c r="E50" s="9">
        <v>1236955.3700000001</v>
      </c>
      <c r="F50" s="9">
        <f>H50-E50</f>
        <v>115255.32999999984</v>
      </c>
      <c r="G50" s="9"/>
      <c r="H50" s="9">
        <v>1352210.7</v>
      </c>
    </row>
    <row r="51" spans="2:14" x14ac:dyDescent="0.25">
      <c r="B51" s="3"/>
      <c r="C51" s="4"/>
      <c r="D51" s="4"/>
      <c r="E51" s="5"/>
      <c r="F51" s="5"/>
      <c r="G51" s="5"/>
      <c r="H51" s="5"/>
    </row>
    <row r="52" spans="2:14" x14ac:dyDescent="0.25">
      <c r="B52" s="3">
        <v>3</v>
      </c>
      <c r="C52" s="4" t="s">
        <v>23</v>
      </c>
      <c r="D52" s="4"/>
      <c r="E52" s="5"/>
      <c r="F52" s="5"/>
      <c r="G52" s="5"/>
      <c r="H52" s="5"/>
      <c r="J52" s="32"/>
      <c r="M52" s="26"/>
    </row>
    <row r="53" spans="2:14" x14ac:dyDescent="0.25">
      <c r="B53" s="3"/>
      <c r="C53" s="4" t="s">
        <v>24</v>
      </c>
      <c r="D53" s="4"/>
      <c r="E53" s="9">
        <v>1208678.79</v>
      </c>
      <c r="F53" s="9">
        <f>H53-E53</f>
        <v>818574.41999999993</v>
      </c>
      <c r="G53" s="9"/>
      <c r="H53" s="9">
        <v>2027253.21</v>
      </c>
      <c r="N53" s="26"/>
    </row>
    <row r="54" spans="2:14" x14ac:dyDescent="0.25">
      <c r="B54" s="3"/>
      <c r="C54" s="4"/>
      <c r="D54" s="4"/>
      <c r="E54" s="9"/>
      <c r="F54" s="9"/>
      <c r="G54" s="9"/>
      <c r="H54" s="9"/>
      <c r="J54" s="26"/>
      <c r="M54" s="26"/>
    </row>
    <row r="55" spans="2:14" x14ac:dyDescent="0.25">
      <c r="B55" s="3">
        <v>4</v>
      </c>
      <c r="C55" s="4" t="s">
        <v>17</v>
      </c>
      <c r="D55" s="4"/>
      <c r="E55" s="9"/>
      <c r="F55" s="9"/>
      <c r="G55" s="9"/>
      <c r="H55" s="9"/>
    </row>
    <row r="56" spans="2:14" x14ac:dyDescent="0.25">
      <c r="B56" s="3"/>
      <c r="C56" s="4"/>
      <c r="D56" s="4"/>
      <c r="E56" s="9"/>
      <c r="F56" s="9"/>
      <c r="G56" s="9"/>
      <c r="H56" s="9"/>
    </row>
    <row r="57" spans="2:14" x14ac:dyDescent="0.25">
      <c r="B57" s="3" t="s">
        <v>27</v>
      </c>
      <c r="C57" s="23" t="s">
        <v>25</v>
      </c>
      <c r="D57" s="24"/>
      <c r="E57" s="25">
        <f t="shared" ref="E57" si="0">SUM(E48:E56)</f>
        <v>2946524.7300000004</v>
      </c>
      <c r="F57" s="25">
        <f>SUM(F47:F56)</f>
        <v>933829.74999999977</v>
      </c>
      <c r="G57" s="25">
        <f>SUM(G46:G55)</f>
        <v>125896.66999999998</v>
      </c>
      <c r="H57" s="25">
        <f t="shared" ref="H57" si="1">SUM(H48:H56)</f>
        <v>3754457.81</v>
      </c>
      <c r="I57" s="26"/>
      <c r="J57" s="32"/>
    </row>
    <row r="58" spans="2:14" x14ac:dyDescent="0.25">
      <c r="B58" s="6"/>
      <c r="C58" s="7"/>
      <c r="D58" s="18"/>
      <c r="E58" s="8"/>
      <c r="F58" s="8"/>
      <c r="G58" s="8"/>
      <c r="H58" s="8"/>
      <c r="J58" s="26"/>
    </row>
    <row r="59" spans="2:14" x14ac:dyDescent="0.25">
      <c r="B59" s="3" t="s">
        <v>28</v>
      </c>
      <c r="C59" s="12" t="s">
        <v>26</v>
      </c>
      <c r="D59" s="12"/>
      <c r="E59" s="13">
        <f>E43-E57</f>
        <v>25241067.550000001</v>
      </c>
      <c r="F59" s="13">
        <f>F43-F57</f>
        <v>2611283.7699999996</v>
      </c>
      <c r="G59" s="13">
        <f>G43-G57</f>
        <v>3555824.6200000024</v>
      </c>
      <c r="H59" s="13">
        <f>H43-H57</f>
        <v>24296526.699999999</v>
      </c>
      <c r="I59" s="20"/>
      <c r="J59" s="26"/>
      <c r="L59" s="32"/>
    </row>
    <row r="60" spans="2:14" x14ac:dyDescent="0.25">
      <c r="B60" s="3"/>
      <c r="C60" s="4" t="s">
        <v>37</v>
      </c>
      <c r="D60" s="4"/>
      <c r="E60" s="9"/>
      <c r="F60" s="9"/>
      <c r="G60" s="9"/>
      <c r="H60" s="9"/>
      <c r="I60" s="20"/>
      <c r="J60" s="26"/>
    </row>
    <row r="61" spans="2:14" x14ac:dyDescent="0.25">
      <c r="B61" s="3"/>
      <c r="C61" s="4" t="s">
        <v>40</v>
      </c>
      <c r="D61" s="4"/>
      <c r="E61" s="9">
        <v>216911.97</v>
      </c>
      <c r="F61" s="9"/>
      <c r="G61" s="9"/>
      <c r="H61" s="9"/>
      <c r="I61" s="20"/>
    </row>
    <row r="62" spans="2:14" x14ac:dyDescent="0.25">
      <c r="B62" s="3"/>
      <c r="C62" s="4"/>
      <c r="D62" s="4"/>
      <c r="E62" s="9"/>
      <c r="F62" s="9"/>
      <c r="G62" s="9"/>
      <c r="H62" s="9"/>
      <c r="I62" s="20"/>
    </row>
    <row r="63" spans="2:14" x14ac:dyDescent="0.25">
      <c r="B63" s="27"/>
      <c r="C63" s="29" t="s">
        <v>43</v>
      </c>
      <c r="D63" s="29"/>
      <c r="E63" s="31">
        <f>E59-H59</f>
        <v>944540.85000000149</v>
      </c>
      <c r="F63" s="28"/>
      <c r="G63" s="28"/>
      <c r="H63" s="31"/>
    </row>
    <row r="64" spans="2:14" x14ac:dyDescent="0.25">
      <c r="D64" s="14"/>
      <c r="G64" s="26"/>
    </row>
    <row r="65" spans="4:7" x14ac:dyDescent="0.25">
      <c r="D65" s="14"/>
      <c r="G65" s="26"/>
    </row>
    <row r="66" spans="4:7" x14ac:dyDescent="0.25">
      <c r="D66" s="14"/>
      <c r="G66" s="26"/>
    </row>
    <row r="67" spans="4:7" x14ac:dyDescent="0.25">
      <c r="D67" s="14"/>
      <c r="G67" s="26"/>
    </row>
    <row r="68" spans="4:7" x14ac:dyDescent="0.25">
      <c r="D68" s="15"/>
    </row>
    <row r="69" spans="4:7" x14ac:dyDescent="0.25">
      <c r="D69" s="4"/>
    </row>
  </sheetData>
  <mergeCells count="2">
    <mergeCell ref="C6:H6"/>
    <mergeCell ref="C4:H4"/>
  </mergeCells>
  <printOptions verticalCentered="1"/>
  <pageMargins left="0.70866141732283472" right="0.70866141732283472" top="0.74803149606299213" bottom="0.74803149606299213" header="0.31496062992125984" footer="0.31496062992125984"/>
  <pageSetup paperSize="9" scale="6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pmagri</dc:creator>
  <cp:lastModifiedBy>Paola Magri</cp:lastModifiedBy>
  <cp:lastPrinted>2015-09-10T08:26:07Z</cp:lastPrinted>
  <dcterms:created xsi:type="dcterms:W3CDTF">2010-04-02T13:21:58Z</dcterms:created>
  <dcterms:modified xsi:type="dcterms:W3CDTF">2025-03-18T14:02:21Z</dcterms:modified>
</cp:coreProperties>
</file>